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0920" activeTab="0"/>
  </bookViews>
  <sheets>
    <sheet name="Kostenbegroting" sheetId="1" r:id="rId1"/>
    <sheet name="Begroting Loonkosten" sheetId="2" r:id="rId2"/>
  </sheets>
  <definedNames>
    <definedName name="_xlnm.Print_Area" localSheetId="0">'Kostenbegroting'!$A$1:$G$50</definedName>
  </definedNames>
  <calcPr fullCalcOnLoad="1"/>
</workbook>
</file>

<file path=xl/comments1.xml><?xml version="1.0" encoding="utf-8"?>
<comments xmlns="http://schemas.openxmlformats.org/spreadsheetml/2006/main">
  <authors>
    <author>Martijn van Dam</author>
  </authors>
  <commentList>
    <comment ref="E38" authorId="0">
      <text>
        <r>
          <rPr>
            <sz val="8"/>
            <rFont val="Tahoma"/>
            <family val="2"/>
          </rPr>
          <t xml:space="preserve">Hier moet de deeltijdfactor in de organisatie worden ingevuld. 40 contracturen per week is 1. 36 uren contract is 0,9 etc. </t>
        </r>
      </text>
    </comment>
  </commentList>
</comments>
</file>

<file path=xl/comments2.xml><?xml version="1.0" encoding="utf-8"?>
<comments xmlns="http://schemas.openxmlformats.org/spreadsheetml/2006/main">
  <authors>
    <author>spien0</author>
  </authors>
  <commentList>
    <comment ref="E3" authorId="0">
      <text>
        <r>
          <rPr>
            <sz val="8"/>
            <rFont val="Tahoma"/>
            <family val="2"/>
          </rPr>
          <t xml:space="preserve">Hier moet de deeltijdfactor in de organisatie worden ingevuld. Full time dienstverband is 1. 36 uren contract is 0,9 etc. 
</t>
        </r>
      </text>
    </comment>
  </commentList>
</comments>
</file>

<file path=xl/sharedStrings.xml><?xml version="1.0" encoding="utf-8"?>
<sst xmlns="http://schemas.openxmlformats.org/spreadsheetml/2006/main" count="77" uniqueCount="55">
  <si>
    <t xml:space="preserve">Medewerker </t>
  </si>
  <si>
    <t>Loonkosten per jaar</t>
  </si>
  <si>
    <t xml:space="preserve">Sociale werkgevers-lasten per jaar </t>
  </si>
  <si>
    <t>Aantal productieve uren op jaar basis</t>
  </si>
  <si>
    <t>Te hanteren uurtarief binnen het project (excl. overhead)</t>
  </si>
  <si>
    <t xml:space="preserve">Uurtarief </t>
  </si>
  <si>
    <t>Deeltijdfactor (bijv. 0,9 - 0,8 etc.)</t>
  </si>
  <si>
    <t>MEDEWERKER 1</t>
  </si>
  <si>
    <t>MEDEWERKER 2</t>
  </si>
  <si>
    <t>MEDEWERKER 3</t>
  </si>
  <si>
    <t>MEDEWERKER 4</t>
  </si>
  <si>
    <t>MEDEWERKER 5</t>
  </si>
  <si>
    <t>PROJECTNAAM:</t>
  </si>
  <si>
    <t>DEELNEMER:</t>
  </si>
  <si>
    <t>IEDERE DEELNEMER DIENT AFZONDERLIJK DIT FORMULIER IN TE VULLEN</t>
  </si>
  <si>
    <t>Kosten gebruik machines en apparatuur</t>
  </si>
  <si>
    <t xml:space="preserve">€ </t>
  </si>
  <si>
    <t>€</t>
  </si>
  <si>
    <t>Andere aan derden verschuldigde kosten</t>
  </si>
  <si>
    <t>TOTAAL ALLE KOSTEN</t>
  </si>
  <si>
    <t>OPBRENGSTEN</t>
  </si>
  <si>
    <t>TOTAAL SUBSIDIABELE KOSTEN</t>
  </si>
  <si>
    <t>Totale loonkosten</t>
  </si>
  <si>
    <t>Interne loonkosten o.b.v. vast tarief van € 35,- voor niet-verloners</t>
  </si>
  <si>
    <t>Interne loonkosten o.b.v. bruto loonkosten inclusief sociale werkgeverslasten</t>
  </si>
  <si>
    <t>Kosten verbruikte materialen en hulpmiddelen</t>
  </si>
  <si>
    <t>Reis- en verblijfskosten</t>
  </si>
  <si>
    <t>Kosten promotie en PR</t>
  </si>
  <si>
    <t>Projectkosten exclusief BTW</t>
  </si>
  <si>
    <t xml:space="preserve">Kosten (in €) </t>
  </si>
  <si>
    <t>VUL ALLEEN DE GELE VAKKEN IN</t>
  </si>
  <si>
    <t>Bruto jaarsalaris medewerker</t>
  </si>
  <si>
    <t xml:space="preserve">Naam medewerker </t>
  </si>
  <si>
    <t>SPECIFICATIE LOONKOSTEN:</t>
  </si>
  <si>
    <t>BEGROTING LOONKOSTEN OP BASIS VAN VAST TARIEF VAN € 35,- VOOR NIET-VERLONERS</t>
  </si>
  <si>
    <t>Naam medewerker</t>
  </si>
  <si>
    <t xml:space="preserve">BEGROTING LOONKOSTEN OP BASIS VAN BRUTOLOON + SOCIALE WERKGEVERSLASTEN </t>
  </si>
  <si>
    <t xml:space="preserve">Sociale werkgeverslasten per jaar </t>
  </si>
  <si>
    <t xml:space="preserve">Aantal begrote projecturen </t>
  </si>
  <si>
    <t>Aantal begrote projecturen</t>
  </si>
  <si>
    <t>Medewerker</t>
  </si>
  <si>
    <t>Vul hierna alleen (bij de van toepassing zijnde methodiek) de geel gearceerde cellen in!</t>
  </si>
  <si>
    <t>Huisvestingskosten</t>
  </si>
  <si>
    <t>Totale loonkosten project</t>
  </si>
  <si>
    <t xml:space="preserve">Totale loonkosten project </t>
  </si>
  <si>
    <t>Zie specificatie volgende pagina</t>
  </si>
  <si>
    <t>Overhead loonkosten (alleen bij interne loonkosten o.b.v. bruto loonkosten inclusief sociale werkgeverslasten!)</t>
  </si>
  <si>
    <t>Toelichting: specificeer en licht de begrote kosten per kostenpost toe. Benoem zo concreet mogelijk de individuele kostenposten zoals gebruik machines en benodigde materialen, plus de bijbehorende kostprijs.</t>
  </si>
  <si>
    <t>Bijlage 5 bij aanvraagformulier HSD Stimuleringsfonds</t>
  </si>
  <si>
    <t>Aantal begrote projecturen (1-11-2014 tot 1-6-2016)</t>
  </si>
  <si>
    <t>Totale loonkosten project 1 nov 2014 - 1 juni 2016</t>
  </si>
  <si>
    <t>Aantal begrote projecturen (1 nov 2014 - 1 juni 2016)</t>
  </si>
  <si>
    <t>BEGROTING LOONKOSTEN OP BASIS VAN BRUTOLOON + SOCIALE WERKGEVERSLASTEN (VOOR TOELICHTING LEES 'Q&amp;A § 4. KOSTEN')</t>
  </si>
  <si>
    <t>BEGROTING LOONKOSTEN OP BASIS VAN VAST TARIEF (LEES GOED DE VOORWAARDEN IN DE  'Q&amp;A § 4. KOSTEN' ALVORENS TOEPASSEN VAN DEZE METHODIEK;</t>
  </si>
  <si>
    <t>Lees goed de voorwaarden in de  'Q&amp;A § 4. KOSTEN' alvorens toepassen van deze methodiek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</si>
</sst>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2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 horizontal="left"/>
    </xf>
    <xf numFmtId="0" fontId="45" fillId="33" borderId="10" xfId="0" applyFont="1" applyFill="1" applyBorder="1" applyAlignment="1">
      <alignment/>
    </xf>
    <xf numFmtId="2" fontId="0" fillId="34" borderId="10" xfId="0" applyNumberForma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0" fillId="0" borderId="10" xfId="0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50" fillId="34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/>
    </xf>
    <xf numFmtId="0" fontId="50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wrapText="1"/>
    </xf>
    <xf numFmtId="2" fontId="51" fillId="34" borderId="10" xfId="0" applyNumberFormat="1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51" fillId="34" borderId="13" xfId="0" applyNumberFormat="1" applyFont="1" applyFill="1" applyBorder="1" applyAlignment="1">
      <alignment horizontal="left" vertical="top" wrapText="1"/>
    </xf>
    <xf numFmtId="2" fontId="51" fillId="34" borderId="11" xfId="0" applyNumberFormat="1" applyFont="1" applyFill="1" applyBorder="1" applyAlignment="1">
      <alignment horizontal="left" vertical="top" wrapText="1"/>
    </xf>
    <xf numFmtId="2" fontId="51" fillId="34" borderId="12" xfId="0" applyNumberFormat="1" applyFont="1" applyFill="1" applyBorder="1" applyAlignment="1">
      <alignment horizontal="left" vertical="top" wrapText="1"/>
    </xf>
    <xf numFmtId="2" fontId="46" fillId="34" borderId="13" xfId="0" applyNumberFormat="1" applyFont="1" applyFill="1" applyBorder="1" applyAlignment="1">
      <alignment horizontal="left" vertical="top" wrapText="1"/>
    </xf>
    <xf numFmtId="2" fontId="46" fillId="34" borderId="11" xfId="0" applyNumberFormat="1" applyFont="1" applyFill="1" applyBorder="1" applyAlignment="1">
      <alignment horizontal="left" vertical="top" wrapText="1"/>
    </xf>
    <xf numFmtId="2" fontId="46" fillId="34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SheetLayoutView="100" workbookViewId="0" topLeftCell="A1">
      <selection activeCell="E26" sqref="E26"/>
    </sheetView>
  </sheetViews>
  <sheetFormatPr defaultColWidth="9.140625" defaultRowHeight="15"/>
  <cols>
    <col min="1" max="1" width="31.28125" style="0" customWidth="1"/>
    <col min="2" max="2" width="23.421875" style="0" customWidth="1"/>
    <col min="3" max="3" width="28.00390625" style="0" customWidth="1"/>
    <col min="4" max="4" width="13.140625" style="0" customWidth="1"/>
    <col min="5" max="7" width="11.7109375" style="0" customWidth="1"/>
    <col min="8" max="9" width="15.7109375" style="0" customWidth="1"/>
  </cols>
  <sheetData>
    <row r="1" spans="1:2" ht="15">
      <c r="A1" s="4" t="s">
        <v>48</v>
      </c>
      <c r="B1" s="13"/>
    </row>
    <row r="2" ht="15">
      <c r="A2" s="13" t="s">
        <v>14</v>
      </c>
    </row>
    <row r="3" ht="15">
      <c r="A3" s="13"/>
    </row>
    <row r="4" ht="15">
      <c r="A4" s="13" t="s">
        <v>41</v>
      </c>
    </row>
    <row r="5" spans="1:3" ht="15">
      <c r="A5" s="8" t="s">
        <v>12</v>
      </c>
      <c r="B5" s="45"/>
      <c r="C5" s="45"/>
    </row>
    <row r="6" spans="1:3" ht="15">
      <c r="A6" s="23" t="s">
        <v>13</v>
      </c>
      <c r="B6" s="45"/>
      <c r="C6" s="45"/>
    </row>
    <row r="7" spans="1:10" ht="38.25" customHeight="1">
      <c r="A7" s="41" t="s">
        <v>28</v>
      </c>
      <c r="B7" s="46" t="s">
        <v>47</v>
      </c>
      <c r="C7" s="47"/>
      <c r="D7" s="47"/>
      <c r="E7" s="47"/>
      <c r="F7" s="48"/>
      <c r="G7" s="41" t="s">
        <v>29</v>
      </c>
      <c r="H7" s="14"/>
      <c r="I7" s="1"/>
      <c r="J7" s="1"/>
    </row>
    <row r="8" spans="1:7" ht="22.5">
      <c r="A8" s="17" t="s">
        <v>23</v>
      </c>
      <c r="B8" s="49" t="s">
        <v>45</v>
      </c>
      <c r="C8" s="50"/>
      <c r="D8" s="50"/>
      <c r="E8" s="50"/>
      <c r="F8" s="51"/>
      <c r="G8" s="40">
        <f>D35</f>
        <v>0</v>
      </c>
    </row>
    <row r="9" spans="1:7" ht="33.75">
      <c r="A9" s="17" t="s">
        <v>24</v>
      </c>
      <c r="B9" s="49" t="s">
        <v>45</v>
      </c>
      <c r="C9" s="50"/>
      <c r="D9" s="50"/>
      <c r="E9" s="50"/>
      <c r="F9" s="51"/>
      <c r="G9" s="40" t="e">
        <f>D50</f>
        <v>#DIV/0!</v>
      </c>
    </row>
    <row r="10" spans="1:7" ht="36.75" customHeight="1">
      <c r="A10" s="17" t="s">
        <v>46</v>
      </c>
      <c r="B10" s="42"/>
      <c r="C10" s="43"/>
      <c r="D10" s="43"/>
      <c r="E10" s="43"/>
      <c r="F10" s="44"/>
      <c r="G10" s="19" t="s">
        <v>16</v>
      </c>
    </row>
    <row r="11" spans="1:7" ht="29.25" customHeight="1">
      <c r="A11" s="17" t="s">
        <v>42</v>
      </c>
      <c r="B11" s="42"/>
      <c r="C11" s="43"/>
      <c r="D11" s="43"/>
      <c r="E11" s="43"/>
      <c r="F11" s="44"/>
      <c r="G11" s="20" t="s">
        <v>17</v>
      </c>
    </row>
    <row r="12" spans="1:7" ht="29.25" customHeight="1">
      <c r="A12" s="17" t="s">
        <v>15</v>
      </c>
      <c r="B12" s="42"/>
      <c r="C12" s="43"/>
      <c r="D12" s="43"/>
      <c r="E12" s="43"/>
      <c r="F12" s="44"/>
      <c r="G12" s="20" t="s">
        <v>17</v>
      </c>
    </row>
    <row r="13" spans="1:7" ht="29.25" customHeight="1">
      <c r="A13" s="17" t="s">
        <v>25</v>
      </c>
      <c r="B13" s="42"/>
      <c r="C13" s="43"/>
      <c r="D13" s="43"/>
      <c r="E13" s="43"/>
      <c r="F13" s="44"/>
      <c r="G13" s="20" t="s">
        <v>17</v>
      </c>
    </row>
    <row r="14" spans="1:7" ht="29.25" customHeight="1">
      <c r="A14" s="17" t="s">
        <v>26</v>
      </c>
      <c r="B14" s="42"/>
      <c r="C14" s="43"/>
      <c r="D14" s="43"/>
      <c r="E14" s="43"/>
      <c r="F14" s="44"/>
      <c r="G14" s="20" t="s">
        <v>17</v>
      </c>
    </row>
    <row r="15" spans="1:7" ht="29.25" customHeight="1">
      <c r="A15" s="17" t="s">
        <v>27</v>
      </c>
      <c r="B15" s="42"/>
      <c r="C15" s="43"/>
      <c r="D15" s="43"/>
      <c r="E15" s="43"/>
      <c r="F15" s="44"/>
      <c r="G15" s="20" t="s">
        <v>17</v>
      </c>
    </row>
    <row r="16" spans="1:7" ht="29.25" customHeight="1">
      <c r="A16" s="17" t="s">
        <v>18</v>
      </c>
      <c r="B16" s="42"/>
      <c r="C16" s="43"/>
      <c r="D16" s="43"/>
      <c r="E16" s="43"/>
      <c r="F16" s="44"/>
      <c r="G16" s="20" t="s">
        <v>17</v>
      </c>
    </row>
    <row r="17" spans="1:7" ht="15">
      <c r="A17" s="17"/>
      <c r="B17" s="42"/>
      <c r="C17" s="43"/>
      <c r="D17" s="43"/>
      <c r="E17" s="43"/>
      <c r="F17" s="44"/>
      <c r="G17" s="18"/>
    </row>
    <row r="18" spans="1:7" ht="15">
      <c r="A18" s="21" t="s">
        <v>19</v>
      </c>
      <c r="B18" s="42"/>
      <c r="C18" s="43"/>
      <c r="D18" s="43"/>
      <c r="E18" s="43"/>
      <c r="F18" s="44"/>
      <c r="G18" s="18" t="e">
        <f>SUM(G8:G16)</f>
        <v>#DIV/0!</v>
      </c>
    </row>
    <row r="19" spans="1:7" ht="7.5" customHeight="1">
      <c r="A19" s="21"/>
      <c r="B19" s="42"/>
      <c r="C19" s="43"/>
      <c r="D19" s="43"/>
      <c r="E19" s="43"/>
      <c r="F19" s="44"/>
      <c r="G19" s="18"/>
    </row>
    <row r="20" spans="1:7" ht="15">
      <c r="A20" s="21" t="s">
        <v>20</v>
      </c>
      <c r="B20" s="42"/>
      <c r="C20" s="43"/>
      <c r="D20" s="43"/>
      <c r="E20" s="43"/>
      <c r="F20" s="44"/>
      <c r="G20" s="20" t="s">
        <v>17</v>
      </c>
    </row>
    <row r="21" spans="1:7" ht="7.5" customHeight="1">
      <c r="A21" s="17"/>
      <c r="B21" s="42"/>
      <c r="C21" s="43"/>
      <c r="D21" s="43"/>
      <c r="E21" s="43"/>
      <c r="F21" s="44"/>
      <c r="G21" s="18"/>
    </row>
    <row r="22" spans="1:7" ht="15">
      <c r="A22" s="21" t="s">
        <v>21</v>
      </c>
      <c r="B22" s="42"/>
      <c r="C22" s="43"/>
      <c r="D22" s="43"/>
      <c r="E22" s="43"/>
      <c r="F22" s="44"/>
      <c r="G22" s="18" t="e">
        <f>G18-G20</f>
        <v>#DIV/0!</v>
      </c>
    </row>
    <row r="23" spans="1:5" ht="15">
      <c r="A23" s="25"/>
      <c r="B23" s="24"/>
      <c r="C23" s="26"/>
      <c r="D23" s="1"/>
      <c r="E23" s="1"/>
    </row>
    <row r="24" spans="1:5" ht="15">
      <c r="A24" s="25"/>
      <c r="B24" s="24"/>
      <c r="C24" s="26"/>
      <c r="D24" s="1"/>
      <c r="E24" s="1"/>
    </row>
    <row r="25" ht="15">
      <c r="A25" s="22" t="s">
        <v>33</v>
      </c>
    </row>
    <row r="26" spans="1:5" ht="15">
      <c r="A26" s="13" t="s">
        <v>54</v>
      </c>
      <c r="B26" s="13"/>
      <c r="C26" s="13"/>
      <c r="D26" s="13"/>
      <c r="E26" s="13"/>
    </row>
    <row r="27" spans="1:5" ht="15">
      <c r="A27" s="13" t="s">
        <v>41</v>
      </c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15">
      <c r="A29" s="13"/>
      <c r="B29" s="13"/>
      <c r="C29" s="13"/>
      <c r="D29" s="13"/>
      <c r="E29" s="13"/>
    </row>
    <row r="30" spans="1:3" ht="15">
      <c r="A30" s="23" t="s">
        <v>34</v>
      </c>
      <c r="B30" s="2"/>
      <c r="C30" s="2"/>
    </row>
    <row r="31" spans="1:4" ht="25.5">
      <c r="A31" s="34" t="s">
        <v>35</v>
      </c>
      <c r="B31" s="35" t="s">
        <v>5</v>
      </c>
      <c r="C31" s="36" t="s">
        <v>39</v>
      </c>
      <c r="D31" s="36" t="s">
        <v>22</v>
      </c>
    </row>
    <row r="32" spans="1:4" ht="15">
      <c r="A32" s="37"/>
      <c r="B32" s="37">
        <v>35</v>
      </c>
      <c r="C32" s="38"/>
      <c r="D32" s="37">
        <f>C32*B32</f>
        <v>0</v>
      </c>
    </row>
    <row r="33" spans="1:4" ht="15">
      <c r="A33" s="37"/>
      <c r="B33" s="37">
        <v>35</v>
      </c>
      <c r="C33" s="38"/>
      <c r="D33" s="37">
        <f>C33*B33</f>
        <v>0</v>
      </c>
    </row>
    <row r="34" spans="1:4" ht="15">
      <c r="A34" s="37"/>
      <c r="B34" s="37">
        <v>35</v>
      </c>
      <c r="C34" s="38"/>
      <c r="D34" s="37">
        <f>C34*B34</f>
        <v>0</v>
      </c>
    </row>
    <row r="35" spans="1:4" ht="15">
      <c r="A35" s="7" t="s">
        <v>43</v>
      </c>
      <c r="B35" s="5"/>
      <c r="C35" s="6"/>
      <c r="D35" s="8">
        <f>SUM(D32:D34)</f>
        <v>0</v>
      </c>
    </row>
    <row r="37" spans="1:7" ht="15">
      <c r="A37" s="27" t="s">
        <v>36</v>
      </c>
      <c r="B37" s="28"/>
      <c r="C37" s="28"/>
      <c r="D37" s="28"/>
      <c r="E37" s="28"/>
      <c r="F37" s="28"/>
      <c r="G37" s="29"/>
    </row>
    <row r="38" spans="1:7" ht="63.75">
      <c r="A38" s="34" t="s">
        <v>32</v>
      </c>
      <c r="B38" s="34" t="s">
        <v>31</v>
      </c>
      <c r="C38" s="34" t="s">
        <v>37</v>
      </c>
      <c r="D38" s="34" t="s">
        <v>1</v>
      </c>
      <c r="E38" s="36" t="s">
        <v>6</v>
      </c>
      <c r="F38" s="36" t="s">
        <v>3</v>
      </c>
      <c r="G38" s="36" t="s">
        <v>4</v>
      </c>
    </row>
    <row r="39" spans="1:7" ht="15">
      <c r="A39" s="39"/>
      <c r="B39" s="38"/>
      <c r="C39" s="38"/>
      <c r="D39" s="37">
        <f>B39+C39</f>
        <v>0</v>
      </c>
      <c r="E39" s="38"/>
      <c r="F39" s="37">
        <f>1650*E39</f>
        <v>0</v>
      </c>
      <c r="G39" s="37" t="e">
        <f>D39/F39</f>
        <v>#DIV/0!</v>
      </c>
    </row>
    <row r="40" spans="1:7" ht="15">
      <c r="A40" s="39"/>
      <c r="B40" s="38"/>
      <c r="C40" s="38"/>
      <c r="D40" s="37">
        <f>B40+C40</f>
        <v>0</v>
      </c>
      <c r="E40" s="38"/>
      <c r="F40" s="37">
        <f>1650*E40</f>
        <v>0</v>
      </c>
      <c r="G40" s="37" t="e">
        <f>D40/F40</f>
        <v>#DIV/0!</v>
      </c>
    </row>
    <row r="41" spans="1:7" ht="15">
      <c r="A41" s="39"/>
      <c r="B41" s="38"/>
      <c r="C41" s="38"/>
      <c r="D41" s="37">
        <f>B41+C41</f>
        <v>0</v>
      </c>
      <c r="E41" s="38"/>
      <c r="F41" s="37">
        <f>1650*E41</f>
        <v>0</v>
      </c>
      <c r="G41" s="37" t="e">
        <f>D41/F41</f>
        <v>#DIV/0!</v>
      </c>
    </row>
    <row r="42" spans="1:7" ht="15">
      <c r="A42" s="39"/>
      <c r="B42" s="38"/>
      <c r="C42" s="38"/>
      <c r="D42" s="37">
        <f>B42+C42</f>
        <v>0</v>
      </c>
      <c r="E42" s="38"/>
      <c r="F42" s="37">
        <f>1650*E42</f>
        <v>0</v>
      </c>
      <c r="G42" s="37" t="e">
        <f>D42/F42</f>
        <v>#DIV/0!</v>
      </c>
    </row>
    <row r="43" spans="1:7" ht="15">
      <c r="A43" s="39"/>
      <c r="B43" s="38"/>
      <c r="C43" s="38"/>
      <c r="D43" s="37">
        <f>B43+C43</f>
        <v>0</v>
      </c>
      <c r="E43" s="38"/>
      <c r="F43" s="37">
        <f>1650*E43</f>
        <v>0</v>
      </c>
      <c r="G43" s="37" t="e">
        <f>D43/F43</f>
        <v>#DIV/0!</v>
      </c>
    </row>
    <row r="44" spans="1:7" ht="25.5">
      <c r="A44" s="34" t="s">
        <v>40</v>
      </c>
      <c r="B44" s="35" t="s">
        <v>5</v>
      </c>
      <c r="C44" s="36" t="s">
        <v>38</v>
      </c>
      <c r="D44" s="36" t="s">
        <v>22</v>
      </c>
      <c r="E44" s="30"/>
      <c r="F44" s="30"/>
      <c r="G44" s="31"/>
    </row>
    <row r="45" spans="1:7" ht="15">
      <c r="A45" s="37">
        <f>A39</f>
        <v>0</v>
      </c>
      <c r="B45" s="37" t="e">
        <f>G39</f>
        <v>#DIV/0!</v>
      </c>
      <c r="C45" s="38"/>
      <c r="D45" s="37" t="e">
        <f>B45*C45</f>
        <v>#DIV/0!</v>
      </c>
      <c r="E45" s="30"/>
      <c r="F45" s="30"/>
      <c r="G45" s="31"/>
    </row>
    <row r="46" spans="1:7" ht="15">
      <c r="A46" s="37">
        <f>A40</f>
        <v>0</v>
      </c>
      <c r="B46" s="37" t="e">
        <f>G40</f>
        <v>#DIV/0!</v>
      </c>
      <c r="C46" s="38"/>
      <c r="D46" s="37" t="e">
        <f>B46*C46</f>
        <v>#DIV/0!</v>
      </c>
      <c r="E46" s="30"/>
      <c r="F46" s="30"/>
      <c r="G46" s="31"/>
    </row>
    <row r="47" spans="1:7" ht="15">
      <c r="A47" s="37">
        <f>A41</f>
        <v>0</v>
      </c>
      <c r="B47" s="37" t="e">
        <f>G41</f>
        <v>#DIV/0!</v>
      </c>
      <c r="C47" s="38"/>
      <c r="D47" s="37" t="e">
        <f>B47*C47</f>
        <v>#DIV/0!</v>
      </c>
      <c r="E47" s="30"/>
      <c r="F47" s="30"/>
      <c r="G47" s="31"/>
    </row>
    <row r="48" spans="1:7" ht="15">
      <c r="A48" s="37">
        <f>A42</f>
        <v>0</v>
      </c>
      <c r="B48" s="37" t="e">
        <f>G42</f>
        <v>#DIV/0!</v>
      </c>
      <c r="C48" s="38"/>
      <c r="D48" s="37" t="e">
        <f>B48*C48</f>
        <v>#DIV/0!</v>
      </c>
      <c r="E48" s="30"/>
      <c r="F48" s="30"/>
      <c r="G48" s="31"/>
    </row>
    <row r="49" spans="1:7" ht="15">
      <c r="A49" s="37">
        <f>A43</f>
        <v>0</v>
      </c>
      <c r="B49" s="37" t="e">
        <f>G43</f>
        <v>#DIV/0!</v>
      </c>
      <c r="C49" s="38"/>
      <c r="D49" s="37" t="e">
        <f>B49*C49</f>
        <v>#DIV/0!</v>
      </c>
      <c r="E49" s="30"/>
      <c r="F49" s="30"/>
      <c r="G49" s="31"/>
    </row>
    <row r="50" spans="1:7" ht="15">
      <c r="A50" s="7" t="s">
        <v>44</v>
      </c>
      <c r="B50" s="5"/>
      <c r="C50" s="6"/>
      <c r="D50" s="8" t="e">
        <f>SUM(D45:D49)</f>
        <v>#DIV/0!</v>
      </c>
      <c r="E50" s="32"/>
      <c r="F50" s="32"/>
      <c r="G50" s="33"/>
    </row>
  </sheetData>
  <sheetProtection/>
  <mergeCells count="18">
    <mergeCell ref="B22:F22"/>
    <mergeCell ref="B16:F16"/>
    <mergeCell ref="B17:F17"/>
    <mergeCell ref="B18:F18"/>
    <mergeCell ref="B19:F19"/>
    <mergeCell ref="B10:F10"/>
    <mergeCell ref="B13:F13"/>
    <mergeCell ref="B14:F14"/>
    <mergeCell ref="B11:F11"/>
    <mergeCell ref="B12:F12"/>
    <mergeCell ref="B20:F20"/>
    <mergeCell ref="B21:F21"/>
    <mergeCell ref="B5:C5"/>
    <mergeCell ref="B6:C6"/>
    <mergeCell ref="B7:F7"/>
    <mergeCell ref="B8:F8"/>
    <mergeCell ref="B9:F9"/>
    <mergeCell ref="B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0.57421875" style="0" customWidth="1"/>
    <col min="2" max="2" width="22.57421875" style="0" customWidth="1"/>
    <col min="3" max="3" width="21.28125" style="0" customWidth="1"/>
    <col min="4" max="4" width="24.28125" style="0" customWidth="1"/>
    <col min="5" max="5" width="18.57421875" style="0" customWidth="1"/>
    <col min="6" max="6" width="25.8515625" style="0" customWidth="1"/>
    <col min="7" max="7" width="32.421875" style="0" customWidth="1"/>
  </cols>
  <sheetData>
    <row r="1" ht="15">
      <c r="A1" s="12" t="s">
        <v>30</v>
      </c>
    </row>
    <row r="2" ht="18.75" customHeight="1">
      <c r="A2" s="13" t="s">
        <v>52</v>
      </c>
    </row>
    <row r="3" spans="1:7" ht="29.25" customHeight="1">
      <c r="A3" s="16" t="s">
        <v>32</v>
      </c>
      <c r="B3" s="9" t="s">
        <v>31</v>
      </c>
      <c r="C3" s="9" t="s">
        <v>2</v>
      </c>
      <c r="D3" s="16" t="s">
        <v>1</v>
      </c>
      <c r="E3" s="10" t="s">
        <v>6</v>
      </c>
      <c r="F3" s="10" t="s">
        <v>3</v>
      </c>
      <c r="G3" s="10" t="s">
        <v>4</v>
      </c>
    </row>
    <row r="4" spans="1:7" ht="15">
      <c r="A4" s="15"/>
      <c r="B4" s="3"/>
      <c r="C4" s="3"/>
      <c r="D4" s="2">
        <f>B4+C4</f>
        <v>0</v>
      </c>
      <c r="E4" s="3"/>
      <c r="F4" s="2">
        <f>1650*E4</f>
        <v>0</v>
      </c>
      <c r="G4" s="2" t="e">
        <f>D4/F4</f>
        <v>#DIV/0!</v>
      </c>
    </row>
    <row r="5" spans="1:7" ht="15">
      <c r="A5" s="15"/>
      <c r="B5" s="3"/>
      <c r="C5" s="3"/>
      <c r="D5" s="2">
        <f>B5+C5</f>
        <v>0</v>
      </c>
      <c r="E5" s="3"/>
      <c r="F5" s="2">
        <f>1650*E5</f>
        <v>0</v>
      </c>
      <c r="G5" s="2" t="e">
        <f>D5/F5</f>
        <v>#DIV/0!</v>
      </c>
    </row>
    <row r="6" spans="1:7" ht="15">
      <c r="A6" s="15"/>
      <c r="B6" s="3"/>
      <c r="C6" s="3"/>
      <c r="D6" s="2">
        <f>B6+C6</f>
        <v>0</v>
      </c>
      <c r="E6" s="3"/>
      <c r="F6" s="2">
        <f>1650*E6</f>
        <v>0</v>
      </c>
      <c r="G6" s="2" t="e">
        <f>D6/F6</f>
        <v>#DIV/0!</v>
      </c>
    </row>
    <row r="7" spans="1:7" ht="15">
      <c r="A7" s="15"/>
      <c r="B7" s="3"/>
      <c r="C7" s="3"/>
      <c r="D7" s="2">
        <f>B7+C7</f>
        <v>0</v>
      </c>
      <c r="E7" s="3"/>
      <c r="F7" s="2">
        <f>1650*E7</f>
        <v>0</v>
      </c>
      <c r="G7" s="2" t="e">
        <f>D7/F7</f>
        <v>#DIV/0!</v>
      </c>
    </row>
    <row r="8" spans="1:7" ht="15">
      <c r="A8" s="15"/>
      <c r="B8" s="3"/>
      <c r="C8" s="3"/>
      <c r="D8" s="2">
        <f>B8+C8</f>
        <v>0</v>
      </c>
      <c r="E8" s="3"/>
      <c r="F8" s="2">
        <f>1650*E8</f>
        <v>0</v>
      </c>
      <c r="G8" s="2" t="e">
        <f>D8/F8</f>
        <v>#DIV/0!</v>
      </c>
    </row>
    <row r="10" spans="1:4" ht="48.75" customHeight="1">
      <c r="A10" s="9" t="s">
        <v>0</v>
      </c>
      <c r="B10" s="11" t="s">
        <v>5</v>
      </c>
      <c r="C10" s="10" t="s">
        <v>49</v>
      </c>
      <c r="D10" s="11" t="s">
        <v>22</v>
      </c>
    </row>
    <row r="11" spans="1:4" ht="15">
      <c r="A11" s="2">
        <f>A4</f>
        <v>0</v>
      </c>
      <c r="B11" s="2" t="e">
        <f>G4</f>
        <v>#DIV/0!</v>
      </c>
      <c r="C11" s="3"/>
      <c r="D11" s="2" t="e">
        <f>B11*C11</f>
        <v>#DIV/0!</v>
      </c>
    </row>
    <row r="12" spans="1:4" ht="15">
      <c r="A12" s="2">
        <f>A5</f>
        <v>0</v>
      </c>
      <c r="B12" s="2" t="e">
        <f>G5</f>
        <v>#DIV/0!</v>
      </c>
      <c r="C12" s="3"/>
      <c r="D12" s="2" t="e">
        <f>B12*C12</f>
        <v>#DIV/0!</v>
      </c>
    </row>
    <row r="13" spans="1:4" ht="15">
      <c r="A13" s="2">
        <f>A6</f>
        <v>0</v>
      </c>
      <c r="B13" s="2" t="e">
        <f>G6</f>
        <v>#DIV/0!</v>
      </c>
      <c r="C13" s="3"/>
      <c r="D13" s="2" t="e">
        <f>B13*C13</f>
        <v>#DIV/0!</v>
      </c>
    </row>
    <row r="14" spans="1:4" ht="15">
      <c r="A14" s="2">
        <f>A7</f>
        <v>0</v>
      </c>
      <c r="B14" s="2" t="e">
        <f>G7</f>
        <v>#DIV/0!</v>
      </c>
      <c r="C14" s="3"/>
      <c r="D14" s="2" t="e">
        <f>B14*C14</f>
        <v>#DIV/0!</v>
      </c>
    </row>
    <row r="15" spans="1:4" ht="15">
      <c r="A15" s="2">
        <f>A8</f>
        <v>0</v>
      </c>
      <c r="B15" s="2" t="e">
        <f>G8</f>
        <v>#DIV/0!</v>
      </c>
      <c r="C15" s="3"/>
      <c r="D15" s="2" t="e">
        <f>B15*C15</f>
        <v>#DIV/0!</v>
      </c>
    </row>
    <row r="16" spans="1:4" ht="15">
      <c r="A16" s="7" t="s">
        <v>50</v>
      </c>
      <c r="B16" s="5"/>
      <c r="C16" s="6"/>
      <c r="D16" s="8" t="e">
        <f>SUM(D11:D15)</f>
        <v>#DIV/0!</v>
      </c>
    </row>
    <row r="18" ht="15">
      <c r="A18" s="13" t="s">
        <v>53</v>
      </c>
    </row>
    <row r="19" spans="1:4" ht="45">
      <c r="A19" s="9" t="s">
        <v>0</v>
      </c>
      <c r="B19" s="11" t="s">
        <v>5</v>
      </c>
      <c r="C19" s="10" t="s">
        <v>51</v>
      </c>
      <c r="D19" s="11" t="s">
        <v>22</v>
      </c>
    </row>
    <row r="20" spans="1:4" ht="15">
      <c r="A20" s="2" t="s">
        <v>7</v>
      </c>
      <c r="B20" s="2">
        <v>35</v>
      </c>
      <c r="C20" s="3"/>
      <c r="D20" s="2">
        <f>C20*B20</f>
        <v>0</v>
      </c>
    </row>
    <row r="21" spans="1:4" ht="15">
      <c r="A21" s="2" t="s">
        <v>8</v>
      </c>
      <c r="B21" s="2">
        <v>35</v>
      </c>
      <c r="C21" s="3"/>
      <c r="D21" s="2">
        <f>C21*B21</f>
        <v>0</v>
      </c>
    </row>
    <row r="22" spans="1:4" ht="15">
      <c r="A22" s="2" t="s">
        <v>9</v>
      </c>
      <c r="B22" s="2">
        <v>35</v>
      </c>
      <c r="C22" s="3"/>
      <c r="D22" s="2">
        <f>C22*B22</f>
        <v>0</v>
      </c>
    </row>
    <row r="23" spans="1:4" ht="15">
      <c r="A23" s="2" t="s">
        <v>10</v>
      </c>
      <c r="B23" s="2">
        <v>35</v>
      </c>
      <c r="C23" s="3"/>
      <c r="D23" s="2">
        <f>C23*B23</f>
        <v>0</v>
      </c>
    </row>
    <row r="24" spans="1:4" ht="15">
      <c r="A24" s="2" t="s">
        <v>11</v>
      </c>
      <c r="B24" s="2">
        <v>35</v>
      </c>
      <c r="C24" s="3"/>
      <c r="D24" s="2">
        <f>C24*B24</f>
        <v>0</v>
      </c>
    </row>
    <row r="25" spans="1:4" ht="15">
      <c r="A25" s="7" t="s">
        <v>50</v>
      </c>
      <c r="B25" s="5"/>
      <c r="C25" s="6"/>
      <c r="D25" s="8">
        <f>SUM(D20:D24)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Neeltje Spierings</dc:creator>
  <cp:keywords/>
  <dc:description/>
  <cp:lastModifiedBy>Camilo Penrroz</cp:lastModifiedBy>
  <cp:lastPrinted>2014-07-07T12:32:53Z</cp:lastPrinted>
  <dcterms:created xsi:type="dcterms:W3CDTF">2012-08-08T12:57:29Z</dcterms:created>
  <dcterms:modified xsi:type="dcterms:W3CDTF">2014-10-09T12:10:02Z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GroupID">
    <vt:lpwstr>15</vt:lpwstr>
  </property>
  <property fmtid="{D5CDD505-2E9C-101B-9397-08002B2CF9AE}" pid="3" name="eSynDocGroupDesc">
    <vt:lpwstr>Projectdocumenten ERAC</vt:lpwstr>
  </property>
  <property fmtid="{D5CDD505-2E9C-101B-9397-08002B2CF9AE}" pid="4" name="eSynDocCategoryID">
    <vt:lpwstr>Correspondentie</vt:lpwstr>
  </property>
  <property fmtid="{D5CDD505-2E9C-101B-9397-08002B2CF9AE}" pid="5" name="eSynDocSubCategory">
    <vt:lpwstr>Correspondentie</vt:lpwstr>
  </property>
  <property fmtid="{D5CDD505-2E9C-101B-9397-08002B2CF9AE}" pid="6" name="eSynDocPublish">
    <vt:lpwstr>0</vt:lpwstr>
  </property>
  <property fmtid="{D5CDD505-2E9C-101B-9397-08002B2CF9AE}" pid="7" name="eSynDocVersion">
    <vt:lpwstr/>
  </property>
  <property fmtid="{D5CDD505-2E9C-101B-9397-08002B2CF9AE}" pid="8" name="eSynDocVersionStartDate">
    <vt:lpwstr/>
  </property>
  <property fmtid="{D5CDD505-2E9C-101B-9397-08002B2CF9AE}" pid="9" name="eSynDocCategoryGUID">
    <vt:lpwstr>{1A2A4356-16E7-422D-9F0F-6A2D24A1B91B}</vt:lpwstr>
  </property>
  <property fmtid="{D5CDD505-2E9C-101B-9397-08002B2CF9AE}" pid="10" name="eSynDocSubCategoryGUID">
    <vt:lpwstr>{459C61EA-F154-4E8A-B92A-83D467B0499C}</vt:lpwstr>
  </property>
  <property fmtid="{D5CDD505-2E9C-101B-9397-08002B2CF9AE}" pid="11" name="eSynDocGuid">
    <vt:lpwstr>f004aba2-dc0c-4206-863d-3ee33d7c3713</vt:lpwstr>
  </property>
  <property fmtid="{D5CDD505-2E9C-101B-9397-08002B2CF9AE}" pid="12" name="eSynDocHID">
    <vt:i4>57151</vt:i4>
  </property>
  <property fmtid="{D5CDD505-2E9C-101B-9397-08002B2CF9AE}" pid="13" name="eSynDocSubject">
    <vt:lpwstr>format specificering kosten</vt:lpwstr>
  </property>
  <property fmtid="{D5CDD505-2E9C-101B-9397-08002B2CF9AE}" pid="14" name="eSynDocTypeID">
    <vt:i4>131</vt:i4>
  </property>
  <property fmtid="{D5CDD505-2E9C-101B-9397-08002B2CF9AE}" pid="15" name="eSynDocSummary">
    <vt:lpwstr/>
  </property>
  <property fmtid="{D5CDD505-2E9C-101B-9397-08002B2CF9AE}" pid="16" name="eSynDocNewsType">
    <vt:i4>0</vt:i4>
  </property>
  <property fmtid="{D5CDD505-2E9C-101B-9397-08002B2CF9AE}" pid="17" name="eSynDocParentDocument">
    <vt:lpwstr/>
  </property>
  <property fmtid="{D5CDD505-2E9C-101B-9397-08002B2CF9AE}" pid="18" name="eSynDocParentDocumentHID">
    <vt:lpwstr/>
  </property>
  <property fmtid="{D5CDD505-2E9C-101B-9397-08002B2CF9AE}" pid="19" name="eSynDocParentDocumentSubject">
    <vt:lpwstr/>
  </property>
  <property fmtid="{D5CDD505-2E9C-101B-9397-08002B2CF9AE}" pid="20" name="eSynDocAccountID">
    <vt:lpwstr>95eb2315-72a2-40c5-863d-68cdc08282c5</vt:lpwstr>
  </property>
  <property fmtid="{D5CDD505-2E9C-101B-9397-08002B2CF9AE}" pid="21" name="eSynDocAccount">
    <vt:lpwstr>              103600</vt:lpwstr>
  </property>
  <property fmtid="{D5CDD505-2E9C-101B-9397-08002B2CF9AE}" pid="22" name="eSynDocAccountDesc">
    <vt:lpwstr>Gemeente Den Haag</vt:lpwstr>
  </property>
  <property fmtid="{D5CDD505-2E9C-101B-9397-08002B2CF9AE}" pid="23" name="eSynDocContactID">
    <vt:lpwstr/>
  </property>
  <property fmtid="{D5CDD505-2E9C-101B-9397-08002B2CF9AE}" pid="24" name="eSynDocContactDesc">
    <vt:lpwstr/>
  </property>
  <property fmtid="{D5CDD505-2E9C-101B-9397-08002B2CF9AE}" pid="25" name="eSynDocAcctContact">
    <vt:lpwstr/>
  </property>
  <property fmtid="{D5CDD505-2E9C-101B-9397-08002B2CF9AE}" pid="26" name="eSynDocOpportunityID">
    <vt:lpwstr/>
  </property>
  <property fmtid="{D5CDD505-2E9C-101B-9397-08002B2CF9AE}" pid="27" name="eSynDocOpportunityDesc">
    <vt:lpwstr/>
  </property>
  <property fmtid="{D5CDD505-2E9C-101B-9397-08002B2CF9AE}" pid="28" name="eSynDocResource">
    <vt:lpwstr/>
  </property>
  <property fmtid="{D5CDD505-2E9C-101B-9397-08002B2CF9AE}" pid="29" name="eSynDocResourceDesc">
    <vt:lpwstr/>
  </property>
  <property fmtid="{D5CDD505-2E9C-101B-9397-08002B2CF9AE}" pid="30" name="eSynDocProjectNr">
    <vt:lpwstr>036.040</vt:lpwstr>
  </property>
  <property fmtid="{D5CDD505-2E9C-101B-9397-08002B2CF9AE}" pid="31" name="eSynDocProjectDesc">
    <vt:lpwstr>Project HSD ‘Etaleren, innoveren en realiseren</vt:lpwstr>
  </property>
  <property fmtid="{D5CDD505-2E9C-101B-9397-08002B2CF9AE}" pid="32" name="eSynDocDivision">
    <vt:lpwstr>003</vt:lpwstr>
  </property>
  <property fmtid="{D5CDD505-2E9C-101B-9397-08002B2CF9AE}" pid="33" name="eSynDocDivisionDesc">
    <vt:lpwstr>ERAC BV</vt:lpwstr>
  </property>
  <property fmtid="{D5CDD505-2E9C-101B-9397-08002B2CF9AE}" pid="34" name="eSynDocAssortment">
    <vt:lpwstr/>
  </property>
  <property fmtid="{D5CDD505-2E9C-101B-9397-08002B2CF9AE}" pid="35" name="eSynDocItem">
    <vt:lpwstr/>
  </property>
  <property fmtid="{D5CDD505-2E9C-101B-9397-08002B2CF9AE}" pid="36" name="eSynDocItemDesc">
    <vt:lpwstr/>
  </property>
  <property fmtid="{D5CDD505-2E9C-101B-9397-08002B2CF9AE}" pid="37" name="eSynDocSerialNumber">
    <vt:lpwstr/>
  </property>
  <property fmtid="{D5CDD505-2E9C-101B-9397-08002B2CF9AE}" pid="38" name="eSynDocSerialDesc">
    <vt:lpwstr/>
  </property>
  <property fmtid="{D5CDD505-2E9C-101B-9397-08002B2CF9AE}" pid="39" name="eSynTransactionEntryKey">
    <vt:lpwstr/>
  </property>
  <property fmtid="{D5CDD505-2E9C-101B-9397-08002B2CF9AE}" pid="40" name="eSynDocTransactionDesc">
    <vt:lpwstr/>
  </property>
  <property fmtid="{D5CDD505-2E9C-101B-9397-08002B2CF9AE}" pid="41" name="eSynDocLanguageCode">
    <vt:lpwstr>NL</vt:lpwstr>
  </property>
  <property fmtid="{D5CDD505-2E9C-101B-9397-08002B2CF9AE}" pid="42" name="eSynDocSecurity">
    <vt:i4>10</vt:i4>
  </property>
  <property fmtid="{D5CDD505-2E9C-101B-9397-08002B2CF9AE}" pid="43" name="eSynDocbAttachment">
    <vt:bool>true</vt:bool>
  </property>
  <property fmtid="{D5CDD505-2E9C-101B-9397-08002B2CF9AE}" pid="44" name="eSynDocAttachmentID">
    <vt:lpwstr>db831f2c-925c-4008-8533-1763b14f709e</vt:lpwstr>
  </property>
  <property fmtid="{D5CDD505-2E9C-101B-9397-08002B2CF9AE}" pid="45" name="eSynDocAttachFileName">
    <vt:lpwstr>format specificering kosten.xls</vt:lpwstr>
  </property>
  <property fmtid="{D5CDD505-2E9C-101B-9397-08002B2CF9AE}" pid="46" name="eSynDocURL">
    <vt:lpwstr>http://vdb01/synergy/</vt:lpwstr>
  </property>
  <property fmtid="{D5CDD505-2E9C-101B-9397-08002B2CF9AE}" pid="47" name="eSynDocSavedToSynergy">
    <vt:bool>true</vt:bool>
  </property>
  <property fmtid="{D5CDD505-2E9C-101B-9397-08002B2CF9AE}" pid="48" name="eSynDocIsMailDocument">
    <vt:bool>false</vt:bool>
  </property>
</Properties>
</file>